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13_ncr:1_{28A4E672-461F-446F-A75D-8AC3DF13080C}" xr6:coauthVersionLast="36" xr6:coauthVersionMax="36" xr10:uidLastSave="{00000000-0000-0000-0000-000000000000}"/>
  <bookViews>
    <workbookView xWindow="0" yWindow="0" windowWidth="15600" windowHeight="8190" tabRatio="377" xr2:uid="{00000000-000D-0000-FFFF-FFFF00000000}"/>
  </bookViews>
  <sheets>
    <sheet name="Valeur cible" sheetId="1" r:id="rId1"/>
    <sheet name="Solveur" sheetId="2" r:id="rId2"/>
    <sheet name="Table de données" sheetId="4" r:id="rId3"/>
  </sheets>
  <definedNames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Solveur!$B$7</definedName>
    <definedName name="solver_lhs2" localSheetId="1" hidden="1">Solveur!$B$7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pre" localSheetId="1" hidden="1">0.000001</definedName>
    <definedName name="solver_rel1" localSheetId="1" hidden="1">1</definedName>
    <definedName name="solver_rel2" localSheetId="1" hidden="1">1</definedName>
    <definedName name="solver_rhs1" localSheetId="1" hidden="1">Solveur!$E$5</definedName>
    <definedName name="solver_rhs2" localSheetId="1" hidden="1">Solveur!$E$5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1" l="1"/>
  <c r="B11" i="1"/>
  <c r="B8" i="4"/>
  <c r="E5" i="4" s="1"/>
</calcChain>
</file>

<file path=xl/sharedStrings.xml><?xml version="1.0" encoding="utf-8"?>
<sst xmlns="http://schemas.openxmlformats.org/spreadsheetml/2006/main" count="33" uniqueCount="33">
  <si>
    <t>Simulation achat véhicule</t>
  </si>
  <si>
    <t>voiture essence</t>
  </si>
  <si>
    <t>voiture diesel</t>
  </si>
  <si>
    <t>Coût d'achat</t>
  </si>
  <si>
    <t>remboursement crédit annuel</t>
  </si>
  <si>
    <t>Assurance 1 an</t>
  </si>
  <si>
    <t>consommation l/100km</t>
  </si>
  <si>
    <t>prix carburant / litre</t>
  </si>
  <si>
    <t>prévision kilométrage annuel</t>
  </si>
  <si>
    <t>coût total annuel carburant</t>
  </si>
  <si>
    <t>coût annuel</t>
  </si>
  <si>
    <t>SIMULATION CHIFFRE D'AFFAIRE</t>
  </si>
  <si>
    <t>Coût de revient fabrication / item</t>
  </si>
  <si>
    <t>Marge</t>
  </si>
  <si>
    <t>Prix de vente Unitaire HT</t>
  </si>
  <si>
    <t>CA prévisionnel</t>
  </si>
  <si>
    <t>Quantité produite hebdo</t>
  </si>
  <si>
    <t>Poste</t>
  </si>
  <si>
    <t>Contraintes</t>
  </si>
  <si>
    <t>Prix de vente concurentiel max :</t>
  </si>
  <si>
    <t>Volume de production max :</t>
  </si>
  <si>
    <t>Pessimiste</t>
  </si>
  <si>
    <t>Optimiste</t>
  </si>
  <si>
    <t>Objectifs CA :</t>
  </si>
  <si>
    <t>SIMULATION D'EMPRUNT</t>
  </si>
  <si>
    <t>Taux d'interêt</t>
  </si>
  <si>
    <t>Durée (mois)</t>
  </si>
  <si>
    <t>Montant emprunté</t>
  </si>
  <si>
    <t>Mensualités</t>
  </si>
  <si>
    <t>Quelles seraient les mensualités pour ces différents taux d'interêt ?</t>
  </si>
  <si>
    <t>Mensualités pour un taux d'interêt à 3,50%
sur 4 ans</t>
  </si>
  <si>
    <t>1. Sélectionner D5:E10</t>
  </si>
  <si>
    <t>2. Table de données -&gt; Cellule d'entrée en colonne : $B$5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</si>
</sst>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0.0"/>
    <numFmt numFmtId="165" formatCode="#,##0.00\ [$€-40C];[Red]\-#,##0.00\ [$€-40C]"/>
    <numFmt numFmtId="166" formatCode="#,##0.00\ &quot;€&quot;"/>
  </numFmts>
  <fonts count="8" x14ac:knownFonts="1">
    <font>
      <sz val="10"/>
      <name val="Arial"/>
      <family val="2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3" fillId="0" borderId="0" xfId="0" applyNumberFormat="1" applyFont="1"/>
    <xf numFmtId="0" fontId="0" fillId="0" borderId="1" xfId="0" applyBorder="1"/>
    <xf numFmtId="166" fontId="0" fillId="0" borderId="0" xfId="0" applyNumberFormat="1"/>
    <xf numFmtId="10" fontId="0" fillId="0" borderId="1" xfId="0" applyNumberFormat="1" applyBorder="1"/>
    <xf numFmtId="166" fontId="0" fillId="0" borderId="1" xfId="0" applyNumberFormat="1" applyBorder="1"/>
    <xf numFmtId="0" fontId="5" fillId="2" borderId="0" xfId="0" applyFont="1" applyFill="1" applyAlignment="1">
      <alignment horizontal="center"/>
    </xf>
    <xf numFmtId="0" fontId="3" fillId="3" borderId="0" xfId="0" applyFont="1" applyFill="1"/>
    <xf numFmtId="2" fontId="3" fillId="3" borderId="0" xfId="0" applyNumberFormat="1" applyFont="1" applyFill="1"/>
    <xf numFmtId="0" fontId="6" fillId="0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0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6" fillId="4" borderId="1" xfId="0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/>
    <xf numFmtId="0" fontId="0" fillId="4" borderId="1" xfId="0" applyFill="1" applyBorder="1"/>
    <xf numFmtId="10" fontId="4" fillId="4" borderId="0" xfId="1" applyNumberFormat="1" applyFont="1" applyFill="1"/>
    <xf numFmtId="166" fontId="0" fillId="4" borderId="0" xfId="0" applyNumberFormat="1" applyFill="1"/>
    <xf numFmtId="166" fontId="3" fillId="0" borderId="1" xfId="0" applyNumberFormat="1" applyFont="1" applyBorder="1"/>
    <xf numFmtId="0" fontId="3" fillId="4" borderId="1" xfId="0" applyFont="1" applyFill="1" applyBorder="1"/>
    <xf numFmtId="0" fontId="0" fillId="0" borderId="0" xfId="0" applyAlignment="1">
      <alignment vertical="top"/>
    </xf>
    <xf numFmtId="0" fontId="0" fillId="0" borderId="0" xfId="0" applyAlignment="1"/>
    <xf numFmtId="8" fontId="0" fillId="0" borderId="0" xfId="0" applyNumberFormat="1"/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13" sqref="B13"/>
    </sheetView>
  </sheetViews>
  <sheetFormatPr baseColWidth="10" defaultColWidth="11.5703125" defaultRowHeight="12.75" x14ac:dyDescent="0.2"/>
  <cols>
    <col min="1" max="1" width="25.7109375" customWidth="1"/>
    <col min="2" max="2" width="18" customWidth="1"/>
    <col min="3" max="3" width="16.7109375" customWidth="1"/>
  </cols>
  <sheetData>
    <row r="1" spans="1:3" ht="15.75" x14ac:dyDescent="0.2">
      <c r="A1" s="33" t="s">
        <v>0</v>
      </c>
      <c r="B1" s="33"/>
      <c r="C1" s="33"/>
    </row>
    <row r="3" spans="1:3" x14ac:dyDescent="0.2">
      <c r="B3" s="10" t="s">
        <v>1</v>
      </c>
      <c r="C3" s="10" t="s">
        <v>2</v>
      </c>
    </row>
    <row r="4" spans="1:3" x14ac:dyDescent="0.2">
      <c r="A4" s="11" t="s">
        <v>3</v>
      </c>
      <c r="B4" s="12">
        <v>22000</v>
      </c>
      <c r="C4" s="12">
        <v>26000</v>
      </c>
    </row>
    <row r="5" spans="1:3" x14ac:dyDescent="0.2">
      <c r="B5" s="2"/>
      <c r="C5" s="2"/>
    </row>
    <row r="6" spans="1:3" x14ac:dyDescent="0.2">
      <c r="A6" t="s">
        <v>4</v>
      </c>
      <c r="B6" s="2">
        <v>4120</v>
      </c>
      <c r="C6" s="2">
        <v>4680</v>
      </c>
    </row>
    <row r="7" spans="1:3" x14ac:dyDescent="0.2">
      <c r="A7" t="s">
        <v>5</v>
      </c>
      <c r="B7" s="2">
        <v>590</v>
      </c>
      <c r="C7" s="2">
        <v>610</v>
      </c>
    </row>
    <row r="8" spans="1:3" x14ac:dyDescent="0.2">
      <c r="A8" t="s">
        <v>6</v>
      </c>
      <c r="B8" s="3">
        <v>10.5</v>
      </c>
      <c r="C8" s="3">
        <v>6.5</v>
      </c>
    </row>
    <row r="9" spans="1:3" x14ac:dyDescent="0.2">
      <c r="A9" t="s">
        <v>7</v>
      </c>
      <c r="B9" s="4">
        <v>1.25</v>
      </c>
      <c r="C9" s="4">
        <v>1.05</v>
      </c>
    </row>
    <row r="10" spans="1:3" x14ac:dyDescent="0.2">
      <c r="A10" t="s">
        <v>8</v>
      </c>
      <c r="B10" s="2">
        <v>12000</v>
      </c>
      <c r="C10" s="2">
        <v>12000</v>
      </c>
    </row>
    <row r="11" spans="1:3" x14ac:dyDescent="0.2">
      <c r="A11" t="s">
        <v>9</v>
      </c>
      <c r="B11" s="2">
        <f>B8/100*B9*B10</f>
        <v>1575</v>
      </c>
      <c r="C11" s="2">
        <f>C8/100*C9*C10</f>
        <v>819.00000000000011</v>
      </c>
    </row>
    <row r="12" spans="1:3" x14ac:dyDescent="0.2">
      <c r="B12" s="5"/>
      <c r="C12" s="5"/>
    </row>
    <row r="13" spans="1:3" x14ac:dyDescent="0.2">
      <c r="A13" s="11" t="s">
        <v>10</v>
      </c>
      <c r="B13" s="12"/>
      <c r="C13" s="12"/>
    </row>
  </sheetData>
  <mergeCells count="1">
    <mergeCell ref="A1:C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zoomScaleNormal="100" workbookViewId="0">
      <selection activeCell="A3" sqref="A3:B3"/>
    </sheetView>
  </sheetViews>
  <sheetFormatPr baseColWidth="10" defaultColWidth="11.5703125" defaultRowHeight="12.75" x14ac:dyDescent="0.2"/>
  <cols>
    <col min="1" max="1" width="16.140625" customWidth="1"/>
    <col min="2" max="2" width="17" customWidth="1"/>
    <col min="3" max="3" width="8.85546875" customWidth="1"/>
    <col min="4" max="4" width="16.28515625" customWidth="1"/>
    <col min="5" max="5" width="14.7109375" customWidth="1"/>
  </cols>
  <sheetData>
    <row r="1" spans="1:5" ht="15.75" x14ac:dyDescent="0.25">
      <c r="A1" s="37" t="s">
        <v>11</v>
      </c>
      <c r="B1" s="37"/>
      <c r="C1" s="37"/>
      <c r="D1" s="37"/>
      <c r="E1" s="37"/>
    </row>
    <row r="3" spans="1:5" ht="21.75" customHeight="1" x14ac:dyDescent="0.2">
      <c r="A3" s="34" t="s">
        <v>17</v>
      </c>
      <c r="B3" s="34"/>
      <c r="C3" s="13"/>
      <c r="D3" s="34" t="s">
        <v>18</v>
      </c>
      <c r="E3" s="34"/>
    </row>
    <row r="4" spans="1:5" ht="45" customHeight="1" x14ac:dyDescent="0.2">
      <c r="A4" s="14" t="s">
        <v>12</v>
      </c>
      <c r="B4" s="15">
        <v>25</v>
      </c>
      <c r="C4" s="16"/>
      <c r="D4" s="17" t="s">
        <v>20</v>
      </c>
      <c r="E4" s="15">
        <v>350</v>
      </c>
    </row>
    <row r="5" spans="1:5" ht="45" customHeight="1" x14ac:dyDescent="0.2">
      <c r="A5" s="14" t="s">
        <v>13</v>
      </c>
      <c r="B5" s="18">
        <v>0.28999999999999998</v>
      </c>
      <c r="C5" s="16"/>
      <c r="D5" s="17" t="s">
        <v>19</v>
      </c>
      <c r="E5" s="15">
        <v>36</v>
      </c>
    </row>
    <row r="6" spans="1:5" ht="45" customHeight="1" x14ac:dyDescent="0.2">
      <c r="A6" s="14" t="s">
        <v>16</v>
      </c>
      <c r="B6" s="15">
        <v>200</v>
      </c>
      <c r="C6" s="16"/>
      <c r="D6" s="19"/>
      <c r="E6" s="19"/>
    </row>
    <row r="7" spans="1:5" ht="45" customHeight="1" x14ac:dyDescent="0.2">
      <c r="A7" s="14" t="s">
        <v>14</v>
      </c>
      <c r="B7" s="15"/>
      <c r="C7" s="16"/>
      <c r="D7" s="19"/>
      <c r="E7" s="19"/>
    </row>
    <row r="8" spans="1:5" ht="30" x14ac:dyDescent="0.2">
      <c r="A8" s="20" t="s">
        <v>15</v>
      </c>
      <c r="B8" s="21"/>
      <c r="C8" s="22"/>
      <c r="D8" s="19"/>
      <c r="E8" s="19"/>
    </row>
    <row r="9" spans="1:5" ht="14.25" x14ac:dyDescent="0.2">
      <c r="A9" s="19"/>
      <c r="B9" s="19"/>
      <c r="C9" s="19"/>
      <c r="D9" s="19"/>
      <c r="E9" s="19"/>
    </row>
    <row r="10" spans="1:5" ht="21.75" customHeight="1" x14ac:dyDescent="0.2">
      <c r="A10" s="35" t="s">
        <v>23</v>
      </c>
      <c r="B10" s="36"/>
      <c r="C10" s="19"/>
      <c r="D10" s="19"/>
      <c r="E10" s="19"/>
    </row>
    <row r="11" spans="1:5" ht="14.25" x14ac:dyDescent="0.2">
      <c r="A11" s="23" t="s">
        <v>21</v>
      </c>
      <c r="B11" s="24">
        <v>9000</v>
      </c>
      <c r="C11" s="19"/>
      <c r="D11" s="19"/>
      <c r="E11" s="19"/>
    </row>
    <row r="12" spans="1:5" ht="14.25" x14ac:dyDescent="0.2">
      <c r="A12" s="23" t="s">
        <v>22</v>
      </c>
      <c r="B12" s="24">
        <v>12000</v>
      </c>
      <c r="C12" s="19"/>
      <c r="D12" s="19"/>
      <c r="E12" s="19"/>
    </row>
  </sheetData>
  <scenarios current="1" show="1">
    <scenario name="Optimiste" count="2" user="Auteur">
      <inputCells r="B6" val="333.333333333333" numFmtId="2"/>
      <inputCells r="B7" val="36" numFmtId="2"/>
    </scenario>
    <scenario name="Pessimiste" count="2" user="Auteur">
      <inputCells r="B6" val="256.359901736382" numFmtId="2"/>
      <inputCells r="B7" val="35.1068944035272" numFmtId="2"/>
    </scenario>
  </scenarios>
  <mergeCells count="4">
    <mergeCell ref="D3:E3"/>
    <mergeCell ref="A10:B10"/>
    <mergeCell ref="A1:E1"/>
    <mergeCell ref="A3:B3"/>
  </mergeCells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sqref="A1:D1"/>
    </sheetView>
  </sheetViews>
  <sheetFormatPr baseColWidth="10" defaultRowHeight="12.75" x14ac:dyDescent="0.2"/>
  <cols>
    <col min="1" max="1" width="23.42578125" bestFit="1" customWidth="1"/>
    <col min="2" max="2" width="14.28515625" customWidth="1"/>
  </cols>
  <sheetData>
    <row r="1" spans="1:6" ht="15.75" x14ac:dyDescent="0.25">
      <c r="A1" s="37" t="s">
        <v>24</v>
      </c>
      <c r="B1" s="37"/>
      <c r="C1" s="37"/>
      <c r="D1" s="37"/>
    </row>
    <row r="2" spans="1:6" x14ac:dyDescent="0.2">
      <c r="D2" s="1"/>
    </row>
    <row r="3" spans="1:6" ht="29.25" customHeight="1" x14ac:dyDescent="0.2">
      <c r="A3" s="38" t="s">
        <v>30</v>
      </c>
      <c r="B3" s="38"/>
      <c r="D3" s="30" t="s">
        <v>29</v>
      </c>
      <c r="E3" s="31"/>
    </row>
    <row r="5" spans="1:6" x14ac:dyDescent="0.2">
      <c r="A5" s="25" t="s">
        <v>25</v>
      </c>
      <c r="B5" s="8">
        <v>3.5000000000000003E-2</v>
      </c>
      <c r="D5" s="7"/>
      <c r="E5" s="27">
        <f>B8</f>
        <v>359.23575024705957</v>
      </c>
    </row>
    <row r="6" spans="1:6" x14ac:dyDescent="0.2">
      <c r="A6" s="25" t="s">
        <v>26</v>
      </c>
      <c r="B6" s="6">
        <v>360</v>
      </c>
      <c r="D6" s="26">
        <v>0.03</v>
      </c>
      <c r="E6" s="7"/>
      <c r="F6" s="32"/>
    </row>
    <row r="7" spans="1:6" x14ac:dyDescent="0.2">
      <c r="A7" s="25" t="s">
        <v>27</v>
      </c>
      <c r="B7" s="9">
        <v>80000</v>
      </c>
      <c r="D7" s="26">
        <v>3.2500000000000001E-2</v>
      </c>
      <c r="E7" s="7"/>
      <c r="F7" s="32"/>
    </row>
    <row r="8" spans="1:6" x14ac:dyDescent="0.2">
      <c r="A8" s="29" t="s">
        <v>28</v>
      </c>
      <c r="B8" s="28">
        <f>PMT($B$5/12,$B$6,-$B$7)</f>
        <v>359.23575024705957</v>
      </c>
      <c r="D8" s="26">
        <v>3.5000000000000003E-2</v>
      </c>
      <c r="E8" s="7"/>
      <c r="F8" s="32"/>
    </row>
    <row r="9" spans="1:6" x14ac:dyDescent="0.2">
      <c r="D9" s="26">
        <v>3.7499999999999999E-2</v>
      </c>
      <c r="E9" s="7"/>
      <c r="F9" s="32"/>
    </row>
    <row r="10" spans="1:6" x14ac:dyDescent="0.2">
      <c r="D10" s="26">
        <v>0.04</v>
      </c>
      <c r="E10" s="7"/>
      <c r="F10" s="32"/>
    </row>
    <row r="13" spans="1:6" x14ac:dyDescent="0.2">
      <c r="D13" t="s">
        <v>31</v>
      </c>
    </row>
    <row r="14" spans="1:6" x14ac:dyDescent="0.2">
      <c r="D14" t="s">
        <v>32</v>
      </c>
    </row>
  </sheetData>
  <mergeCells count="2">
    <mergeCell ref="A1:D1"/>
    <mergeCell ref="A3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A94B5C-8429-4377-859A-9F452F0AB4C0}"/>
</file>

<file path=customXml/itemProps2.xml><?xml version="1.0" encoding="utf-8"?>
<ds:datastoreItem xmlns:ds="http://schemas.openxmlformats.org/officeDocument/2006/customXml" ds:itemID="{4692BEE6-50A0-4EF5-9980-6FC4704412AA}"/>
</file>

<file path=customXml/itemProps3.xml><?xml version="1.0" encoding="utf-8"?>
<ds:datastoreItem xmlns:ds="http://schemas.openxmlformats.org/officeDocument/2006/customXml" ds:itemID="{56F3B75A-099E-4F85-8B19-15CE14CB648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Valeur cible</vt:lpstr>
      <vt:lpstr>Solveur</vt:lpstr>
      <vt:lpstr>Table de 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2016-07-11T13:52:38Z</dcterms:created>
  <dcterms:modified xsi:type="dcterms:W3CDTF">2018-09-17T09:08:25Z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